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defaultThemeVersion="124226"/>
  <xr:revisionPtr revIDLastSave="0" documentId="8_{9630534D-7917-47E5-AC24-F68A7C6FE4E7}" xr6:coauthVersionLast="47" xr6:coauthVersionMax="47" xr10:uidLastSave="{00000000-0000-0000-0000-000000000000}"/>
  <bookViews>
    <workbookView xWindow="-108" yWindow="-108" windowWidth="23256" windowHeight="12576" xr2:uid="{00000000-000D-0000-FFFF-FFFF00000000}"/>
  </bookViews>
  <sheets>
    <sheet name="Φύλλο1" sheetId="1" r:id="rId1"/>
    <sheet name="Φύλλο2" sheetId="2" r:id="rId2"/>
    <sheet name="Φύλλο3" sheetId="3" r:id="rId3"/>
  </sheets>
  <calcPr calcId="181029"/>
</workbook>
</file>

<file path=xl/calcChain.xml><?xml version="1.0" encoding="utf-8"?>
<calcChain xmlns="http://schemas.openxmlformats.org/spreadsheetml/2006/main">
  <c r="C38" i="1" l="1"/>
  <c r="C40" i="1" s="1"/>
  <c r="D38" i="1"/>
</calcChain>
</file>

<file path=xl/sharedStrings.xml><?xml version="1.0" encoding="utf-8"?>
<sst xmlns="http://schemas.openxmlformats.org/spreadsheetml/2006/main" count="78" uniqueCount="78">
  <si>
    <t>ΑΤ01</t>
  </si>
  <si>
    <t>ΑΤ02</t>
  </si>
  <si>
    <t>ΑΤ03</t>
  </si>
  <si>
    <t>ΑΤ04</t>
  </si>
  <si>
    <t>ΑΤ05</t>
  </si>
  <si>
    <t>ΑΤ06</t>
  </si>
  <si>
    <t>ΑΤ08</t>
  </si>
  <si>
    <t>ΑΤ10</t>
  </si>
  <si>
    <t>ΑΤ11</t>
  </si>
  <si>
    <t>ΑΤ12</t>
  </si>
  <si>
    <t>ΑΤ14</t>
  </si>
  <si>
    <t>ΑΠΟΧΕΤΕΥΣΗ ΚΑΙ ΕΠΕΞΕΡΓΑΣΙΑ ΛΥΜΑΤΩΝ ΔΕ ΠΟΤΑΜΙΑΣ ΔΗΜΟΥ ΚΑΡΠΕΝΗΣΙΟΥ</t>
  </si>
  <si>
    <t>ΒΕΛΤΙΩΣΗ ΑΓΡΟΤΙΚΗΣ ΟΔΟΠΟΙΪΑΣ ΔΗΜΟΥ ΚΑΡΠΕΝΗΣΙΟΥ</t>
  </si>
  <si>
    <t>ΔΡΑΣΕΙΣ ΚΑΙ ΠΑΡΕΜΒΑΣΕΙΣ ΓΙΑ ΤΗΝ ΑΝΑΒΑΘΜΙΣΗ ΥΠΑΙΘΡΙΩΝ ΧΩΡΩΝ ΤΟΥ ΔΗΜΟΥ ΚΑΡΠΕΝΗΣΙΟΥ</t>
  </si>
  <si>
    <t>1.097.926,00 €.</t>
  </si>
  <si>
    <t>ΣΥΝΤΗΡΗΣΗ ΚΑΙ ΕΠΙΣΚΕΥΗ ΔΗΜΟΤΙΚΩΝ ΑΝΟΙΧΤΩΝ ΑΘΛΗΤΙΚΩΝ ΧΩΡΩΝ, ΣΧΟΛΙΚΩΝ ΚΤΙΡΙΩΝ &amp; ΑΥΛΕΙΩΝ ΧΩΡΩΝ ΔΗΜΟΥ ΚΑΡΠΕΝΗΣΙΟΥ</t>
  </si>
  <si>
    <t>ΤΙΤΛΟΣ ΠΡΑΞΗΣ</t>
  </si>
  <si>
    <t>ΠΡΟΫΠΟΛΟΓΙΣΜΟΣ</t>
  </si>
  <si>
    <t xml:space="preserve">ΚΩΔ.ΠΡΟΣΚΛΗΣΗΣ </t>
  </si>
  <si>
    <t>ΥΠΟΕΡΓΑ</t>
  </si>
  <si>
    <t>ΑΡ. ΥΠΟΕΡΓΩΝ</t>
  </si>
  <si>
    <t>Εγκατάσταση Επεξεργασίας και Διάθεσης Λυμάτων ΔΕ Ποταμιάς ,
προϋπολογισμού 1.516.000,00 €</t>
  </si>
  <si>
    <t>Δίκτυο μεταφοράς λυμάτων ΔΕ Ποταμιάς , προϋπολογισμού 1.230.000,00 €</t>
  </si>
  <si>
    <t>Αγορά οικοπέδων για τις εγκαταστάσεις επεξεργασίας λυμάτων, ποσό
35.000,00 €.</t>
  </si>
  <si>
    <t>Προμήθεια εξοπλισμού άθλησης και ψυχαγωγίας μαθητών , προϋπολογισμού 19.395,23 €</t>
  </si>
  <si>
    <t>Παροχή υπηρεσιών σύνταξης και προετοιμασίας φακέλου υποβολής αίτησης χρηματοδότησης στο Πρόγραμμα "ΑΝΤΩΝΗΣ ΤΡΙΤΣΗΣ"(Πρόσκληση 10 Συντήρηση δημοτικών ανοιχτών αθλητικών χώρων, σχολικών μονάδων, προσβασιμότητα ΑμΕΑ) ποσού 6.076, 00 €</t>
  </si>
  <si>
    <t>Προμήθεια 2 ημιφορτηγών pick up με δεξαμενή νερού και μιας εφαρμογής έγκαιρης ενημέρωσης κοινού για τις ανάγκες της Πολιτικής Προστασίας του Δήμου Καρπενησίου , (ΥΠΟΕΡΓΟ ΠΟΛΙΤΙΚΗΣ ΠΡΟΣΤΑΣΙΑΣ), προϋπολογισμού 173.104,00 €</t>
  </si>
  <si>
    <t>Προμήθεια ενός ολοκληρωμένου συστήματος διαχείρισης οχημάτων, για τις ανάγκες της Πολιτικής Προστασίας του Δήμου Καρπενησίου (ΥΠΟΕΡΓΟ ΠΟΛΙΤΙΚΗΣ ΠΡΟΣΤΑΣΙΑΣ), προϋπολογισμού 90.942,00 €</t>
  </si>
  <si>
    <t>Προμήθεια εξοπλισμού τηλεφροντίδας παροχής υπηρεσιών 24/ωρης παρακολούθησης και υποστήριξης εντός οικίας ευπαθών κοινωνικών
ομάδων με εφαρμογή καινοτόμων τεχνολογιών (ΥΠΟΕΡΓΟ COVID-19), προϋπολογισμού 438.340,00 €.</t>
  </si>
  <si>
    <t>Υπηρεσίες ψηφιοποίησης αρχείων και σχεδίων, και δημιουργία λογισμικού για την εμφάνιση των ψηφιοποιημένων αρχείων β) Προμήθεια ενός ολοκληρωμένου συστήματος πολλαπλών εφαρμογών για τις ανάγκες των Υπηρεσιών του Δήμου Καρπενησίου (ΥΠΟΕΡΓΟ ΕΥΦΥΕΙΣ
ΕΦΑΡΜΟΓΕΣ,ΔΡΑΣΗ ΗΛΕΚΤΡΟΝΙΚΗ ΔΙΑΚΥΒΕΡΝΗΣΗ) προϋπολογισμού
352.140,00 €</t>
  </si>
  <si>
    <t>Δράσεις Ενημέρωσης – Πληροφόρησης – Ευαισθητοποίησης πληθυσμού για
την πράξη με τίτλο "Προμήθεια μηχανολογικού εξοπλισμού και εφαρμογής
για τις ανάγκες της πολιτικής προστασίας του Δήμου, προμήθεια καινοτόμων τεχνολογιών και υπηρεσιών για την βελτίωση της διοικητικής ικανότητας του Δήμου, και προμήθεια καινοτόμων τεχνολογιών για την διαχείριση των οχημάτων και την βελτίωση της Υγείας-Πρόνοιας του Δήμου" προϋπολογισμού 37.200,00 €</t>
  </si>
  <si>
    <t>Προμήθεια και εγκατάσταση ψηφιακών υδρομετρητών και συστήματος
αυτόματης ανάγνωσης ενδείξεων στο Δήμο Καρπενησίου, προϋπολογισμού
2.928.880,00 €</t>
  </si>
  <si>
    <t>Παροχή υπηρεσιών σύνταξης και προετοιμασίας φακέλου υποβολής αίτησης
χρηματοδότησης στο Πρόγραμμα "ΑΝΤΩΝΗΣ ΤΡΙΤΣΗΣ"(Πρόσκληση 01)
ποσού 6.138, 00 €</t>
  </si>
  <si>
    <t>Προμήθεια και εγκατάσταση συστημάτων διαχείρισης ενέργειας και εξοικονόμησης ενέργειας στα δίκτυα ύδρευσης του
Δήμου Καρπενησίου, Π/Υ: 1.169.072,00</t>
  </si>
  <si>
    <t>Προμήθεια, εγκατάσταση και θέση σε λειτουργία
Φωτοβολταϊκού Σταθμού ισχύος 999 Kw για βελτίωση της ενεργειακής αυτονομίας με χρήση (Α.Π.Ε.) του Δήμου Καρπενησίου,: Π/Υ 1.073.096,00</t>
  </si>
  <si>
    <t>3:Παροχή υπηρεσιών σύνταξης και προετοιμασίας φακέλου υποβολής αίτησης χρηματοδότησης στο Πρόγραμμα "ΑΝΤΩΝΗΣ ΤΡΙΤΣΗΣ" (Πρόσκληση ΑΤ03) ποσού 6.138, 00</t>
  </si>
  <si>
    <t>Παροχή υπηρεσιών σύνταξης και προετοιμασίας φακέλου υποβολής αίτησης χρηματοδότησης στο Πρόγραμμα  ΑΝΤΩΝΗΣ ΤΡΙΤΣΗΣ (Πρόσκληση 04 ΑΠΟΡΡΙΜΜΑΤΑ) ποσού 6.200, 00 €</t>
  </si>
  <si>
    <t>Δράσεις Ενημέρωσης – Πληροφόρησης – Ευαισθητοποίησης πληθυσμού για την πράξη με τίτλο ΄΄Χωριστή Συλλογή Βιοαποβλήτων, Γωνιές
Ανακύκλωσης και Σταθμοί Μεταφόρτωσης απορριμμάτων΄΄ στο πλαίσιο του Προγράμματος “Αντώνης Τρίτσης”» προϋπολογισμού 37.200,00 €</t>
  </si>
  <si>
    <t>«Εκπόνηση Προγράμματος 3
Πρωτοβάθμιου Προσεισμικού Ελέγχου Κρίσιμων Υποδομών του Δήμου
Καρπενησίου» προϋπολογισμού 37.020,32 €</t>
  </si>
  <si>
    <t>«Δράσεις ενημέρωσης –
πληροφόρησης – ευαισθητοποίησης» προϋπολογισμού 9.814,60 €</t>
  </si>
  <si>
    <t>ΑΤ 07</t>
  </si>
  <si>
    <t>ΜΕΛΕΤΕΣ</t>
  </si>
  <si>
    <t>α) στην διαμόρφωση των υπαρχόντων οδοστρωμάτων με τον καθαρισμό τους από φυτικές γαίες και χώματα που έχουν αποτεθεί κατά καιρούς. β) στην κατασκευή τεχνικών (σωληνωτών πλαισιωτών και ιρλανδικών διαβάσεων) για την καλύτερη απορροή των ομβρίων νερών. γ) στην αμμοχαλικόστρωση των οδοστρωμάτων ανάλογα με το υπάρχων πλάτος των δρόμων , ώστε τα τροχοφόρα να κινούνται με ασφάλεια. δ) στην κατασκευή τσιμεντοστρώσεων (από ελαφρώς οπλισμένο σκυρόδεμα) -
ασφαλτοστρώσεων σε διάφορα σημεία λόγω μεγάλων κατά μήκος κλίσεων.
ε) στην κατασκευή τριγωνικών τάφρων οδοποιίας για την απορροή των όμβριων νερών όπου απαιτείται.</t>
  </si>
  <si>
    <t>ΣΥΝΟΛΟ 1</t>
  </si>
  <si>
    <t>ΓΕΝΙΚΟ ΣΥΝΟΛΟ</t>
  </si>
  <si>
    <t>α)Προμήθεια καφέ 400 κάδων οργανικών απορριμμάτων 660 λιτρών
β) Προμήθεια 150 κάδων ανακύκλωσης 1.100 λιτρών
γ) Προμήθεια 2  γωνιών ανακύκλωσης
συνολικού προϋπολογισμού 280.240,00€</t>
  </si>
  <si>
    <t>Παροχή υπηρεσιών σύνταξης και προετοιμασίας φακέλου υποβολής αίτησης χρηματοδότησης στο Πρόγραμμα "ΑΝΤΩΝΗΣ ΤΡΙΤΣΗΣ"(Πρόσκληση 08 SMART CITIES) ποσού 6.200, 00</t>
  </si>
  <si>
    <t>ΕΙΝΑΙ ΥΠΟ ΕΚΤΕΛΕΣΗ</t>
  </si>
  <si>
    <t xml:space="preserve">ΠΕΡΙΓΡΑΦΗ </t>
  </si>
  <si>
    <t>Προμήθεια  2 Απορριμματοφόρων τύπου πρέσας χωριτικότητας  14 κ.μ. με σύστημα πλύσης κάδων και ενός  Απορριμματοφόρου οχήματος περισυλλογής Ανακυκλώσιμων δυο ρευμάτων ,  προϋπολογισμού 471.200,00 €</t>
  </si>
  <si>
    <t xml:space="preserve">Μελέτη για την Αναβάθμιση της περιοχής Κεφαλόβρυσου - Business Plan </t>
  </si>
  <si>
    <t>ΠΡΟΜΗΘΕΙΑ ΚΑΙ ΕΓΚΑΤΑΣΤΑΣΗ ΨΗΦΙΑΚΩΝ ΥΔΡΟΜΕΤΡΗΤΩΝ ΚΑΙ ΣΥΣΤΗΜΑΤΟΣ ΑΥΤΟΜΑΤΗΣ ΑΝΑΓΝΩΣΗΣ ΕΝΔΕΙΞΕΩΝ ΣΤΟ ΔΗΜΟ ΚΑΡΠΕΝΗΣΙΟΥ</t>
  </si>
  <si>
    <t>ΠΡΟΜΗΘΕΙΑ ΚΑΙ ΕΓΚΑΤΑΣΤΑΣΗ ΣΥΣΤΗΜΑΤΩΝ ΔΙΑΧΕΙΡΙΣΗΣ ΕΝΕΡΓΕΙΑΣ ΚΑΙ ΕΞΟΙΚΟΝΟΜΗΣΗΣ ΕΝΕΡΓΕΙΑΣ  ΣΤΑ ΔΙΚΤΥΑ ΥΔΡΕΥΣΗΣ ΤΟΥ ΔΗΜΟΥ ΚΑΡΠΕΝΗΣΙΟΥ</t>
  </si>
  <si>
    <t>ΠΡΟΜΗΘΕΙΑ ΕΞΟΠΛΙΣΜΟΥ ΑΝΑΚΥΚΛΩΣΗΣ ΚΑΙ ΣΥΛΛΟΓΗΣ ΒΙΟΑΠΟΒΛΗΤΩΝ ΤΟΥ ΔΗΜΟΥ ΚΑΡΠΕΝΗΣΙΟΥ</t>
  </si>
  <si>
    <t xml:space="preserve">ΠΡΟΜΗΘΕΙΑ ΜΗΧΑΝΟΛΟΓΙΚΟΥ ΕΞΟΠΛΙΣΜΟΥ ΚΑΙ ΕΦΑΡΜΟΓΗΣ ΓΙΑ ΤΙΣ ΑΝΑΓΚΕΣ ΤΗΣ ΠΟΛΙΤΙΚΗΣ ΠΡΟΣΤΑΣΙΑΣ ΤΟΥ ΔΗΜΟΥ, ΠΡΟΜΗΘΕΙΑ ΚΑΙΝΟΤΟΜΩΝ ΤΕΧΝΟΛΟΓΙΩΝ ΚΑΙ ΥΠΗΡΕΣΙΩΝ ΓΙΑ ΤΗ ΒΕΛΤΙΩΣΗ ΤΗΣ ΔΙΟΙΚΗΤΙΚΗΣ ΙΚΑΝΟΤΗΤΑΣ ΤΟΥ ΔΗΜΟΥ ΚΑΙ ΠΡΟΜΗΘΕΙΑ ΚΑΙΝΟΤΟΜΩΝ ΤΕΧΝΟΛΟΓΙΩΝ ΓΙΑ ΤΗ ΔΙΑΧΕΙΡΙΣΗ ΤΩΝ ΟΧΗΜΑΤΩΝ ΚΑΙ ΤΗ ΒΕΛΤΙΩΣΗ ΤΗΣ ΥΓΕΙΑΣ -ΠΡΟΝΟΙΑΣ ΤΟΥ ΔΗΜΟΥ </t>
  </si>
  <si>
    <t xml:space="preserve">ΕΚΠΟΝΗΣΗ ΠΡΟΓΡΑΜΜΑΤΟΣ ΠΡΩΤΟΒΑΘΜΙΟΥ ΠΡΟΣΕΙΣΜΙΚΟΥ ΕΛΕΓΧΟΥ ΚΡΙΣΙΜΩΝ ΥΠΟΔΟΜΩΝ ΤΟΥ ΔΗΜΟΥ ΚΑΡΠΕΝΗΣΙΟΥ </t>
  </si>
  <si>
    <t>ΥΠΟΔΟΜΕΣ ΗΛΕΚΤΡΟΚΙΝΗΣΗΣ - ΗΛΕΚΤΡΙΚΑ ΟΧΗΜΑΤΑ- ΣΤΑΘΜΟΙ ΦΟΡΤΙΣΗΣ ΤΟΥ ΔΗΜΟΥ ΚΑΡΠΕΝΗΣΙΟΥ</t>
  </si>
  <si>
    <t xml:space="preserve">ΟΡΕΙΝΕΣ ΔΙΑΔΡΟΜΕΣ ΣΕ ΈΝΑΝ ΑΥΘΕΝΤΙΚΟ ΤΡΟΠΟ ΖΩΗΣ </t>
  </si>
  <si>
    <t>Προμήθεια και τοποθέτηση εξοπλισμού για την ανάπλαση και αναβάθμιση 33 παιδικών χαρών του Δήμου Καρπενησίου</t>
  </si>
  <si>
    <t>Αναβάθμιση αξιοποίηση δημοτικού σταδίου Καρπενησίου και κατασκευή γηπέδου 3*3 στον Προυσό</t>
  </si>
  <si>
    <t xml:space="preserve">Συντήρηση και Επισκευή σχολικών κτιρίων &amp; άυλειων χώρων Δήμου Καρπενησίου, προϋπολογισμού 1.007.213,44 € </t>
  </si>
  <si>
    <t xml:space="preserve">Συντηρήση Επισκευή Ανοιχτού Δημοτικού, Αθλητικού χώρου στη Βράχα, προϋπολογισμού 62.000,00 € </t>
  </si>
  <si>
    <t>Πρόκειται για έργο που αφορά στην κατασκευή και λειτουργία δικτύων συλλογής  και μεταφοράς ακαθάρτων των οικισμών Κλαυσί, Βούτυρο, Γαύρος, Μεγάλο και Μικρό Χωριό τα οποία θα μπορούν μελλοντικά να παραλάβουν και τα λύματα από τους οικισμούς Νόστιμο, Νέο Δερμάτι και Παλαιό Μικρό Χωριό καθώς και εγκατάσταση Επεξεργασίας και Διάθεσης Λυμάτων (ΕΕΛ) Ποταμιάς Ι.Π. 2.000 ατόμων. 
Για την επεξεργασία των λυμάτων θα εφαρμοστεί τεχνολογία υβριδικού αντιδραστήρα αιωρούμενης προσκολλημένης βιομάζας MBBR. Ειδικότερα προβλέπεται η εγκατάσταση προκατασκευασμένων συμπαγών (compact) συστημάτων, ώστε να περιοριστούν στο ελάχιστο οι δομικές κατασκευές.</t>
  </si>
  <si>
    <t>Το Υποέργο 1 περιαμβάνει:  1. Η επέκταση ανάπτυξης ενός σύγχρονου συστήματος τηλεμετρίας που να ενσωματώνει όλα τα ενεργά σημεία ελέγχου του εξωτερικού υδραγωγείου.
2. Η εγκατάσταση σύγχρονων οργάνων μέτρησης παροχής, πίεσης και στάθμης αλλά και αναλυτών ενέργειας.
3. Η αντικατάσταση αντλητικών συγκροτημάτων, υποβρύχιων και ξηρού τύπου, με νέα εξαιρετικά υψηλής απόδοσης τόσο υδραυλικά (αντλία) όσο και ηλεκτρικά (κινητήρας). 
4. Η εγκατάσταση σύγχρονων ρυθμιστών στροφών
Το Υποέργο 2 περιλαμβάνει την Προμήθεια, εγκατάσταση Φωτοβολταϊκού σταθμού 999Kw, καθώς και συστήματος απομακρυσμένης παρακολούθησης.</t>
  </si>
  <si>
    <t xml:space="preserve">Το αντικείμενοτης πρότασης είναι να μπορέσει να εφαρμόσει Πρόγραμμα Διαλογής στην Πηγή (χωριστής συλλογής) Βιοαποβλήτων με προμήθεια 400 καφέ κάδων οργανικών απορριμμάτων χωρητικότητας 660 λιτρών, να δημιουργήσει «Γωνίες Ανακύκλωσης», που συμβάλλουν στη βελτίωση της διαχείρισης των στερεών αποβλήτων, με την προμήθεια 150 κάδων ανακύκλωσης 1.100 λίτρων και την προμήθεια 2 γωνιών ανακύκλωσης 4+3 ρευμάτων με σύστημα ανταποδοτικότητας.   Προμήθεια ενός καινούργιου ειδικού απορριμματοφόρου τύπου πρέσας χωρητικότητας 14 κ.μ. με σύστημα πλύσης κάδων, με το οποίο θα γίνεται αποκλειστικά η αποκομιδή των βιοαποβλήτων, και ενός καινούργιου απορριμματοφόρου οχήματος με το οποίο θα γίνεται η περισυλλογή των ανακυκλώσιμων υλικών.  </t>
  </si>
  <si>
    <t xml:space="preserve">Σύνταξη και προετοιμασία φακέλου υποβολής αίτησης χρηματοδότησης , προϋπολογισμού 6.169,00 € </t>
  </si>
  <si>
    <t xml:space="preserve">Δράσεις Ενημέρωσης, Πληροφόρησης &amp; Ευαισθητοποίησης Πληθυσμού για την πράξη με τίτλο “Ελλάδα 1821 - Ελλάδα 2021  προϋπολογισμού 21.948,00 € </t>
  </si>
  <si>
    <t xml:space="preserve">"Ορεινές διαδρομές σε έναν αυθεντικό τρόπο ζωής",    προϋπολογισμού 377.902,15 € </t>
  </si>
  <si>
    <t>Ανάδειξη διαδρομών που συνδέουν ιστορικούς τόπους που περπάτησαν τα επαναστατικά μπουλούκια των οπλαρχηγών – ηρώων της επανάστασης και έδωσαν μάχες με τα στίφη των κατακτητών. Η ανάδειξη των 4 μονοπατιών θα γίνει με την κατάλληλη σήμανσή τους καθώς και με την χρήση σύγχρονων μέσων Τεχνολογίας Πληροφορικής &amp; Επικοινωνίας (ΤΠΕ) και εξειδικευμένων διαδραστικών εφαρμογών που θα αναπτυχθούν ειδικά για τον σκοπό αυτό που θα προσφέρουν μια «εικονική» τρισδιάστατη περιήγηση των διαδρομών. Ο Δήμος στοχεύει στην ανανέωση και τον εμπλουτισμό της ιστοριογνωσίας τόσο των δημοτών όσο και των επισκεπτών της περιοχής σε συνδυασμό με την ενίσχυση του φυσιολατρικού τουρισμού και της ανάδειξης του πλούσιου φυσικού αποθέματος της περιοχής.</t>
  </si>
  <si>
    <t>Υποέργο 1 : 2 ημιφορτηγά με κίνηση 4Χ4, δεξαμενή νερού και αυτόνομο σύστημα πυρόσβεσης.                                                                             Yποέργο 2: Εγκατάσταση συσκευών εντοπισμού θέσης καθώς και η προμήθεια εφαρμογής τηλεματικής διαχείρισης για το σύνολο του στόλου οχημάτων του Δήμου Καρπενησίου. Συγκεκριμένα, σε εξήντα επτά (67) οχήματα θα εγκατασταθούν συσκευές εντοπισμού θέσης οι οποίες θα είναι εφοδιασμένες με GPS, για το συνεχή προσδιορισμό της θέσης των οχημάτων του Δήμου                                                                                              Yποέργο 3: Προμήθεια εξοπλισμός περιλαμβάνει 350 συσκευές τηλεπικοινωνίας, 350 βραχιόλια και η προμήθεια υπηρεσιών περιλαμβάνει την μηνιαία συνδρομή οικιακής τηλεφροντίδας για είκοσι τέσσερις μήνες (24) και για 350 άτομα που ανήκουν στις ευπαθείς ομάδες των ωφελούμενων του προγράμματος Βοήθεια στο Σπίτι.                                                                            Yποέργο 4:  Προμήθεια υλικοτεχνικής υποδομής σχετικής με Τεχνολογίες Πληροφόρησης Ενημέρωσης (ΤΠΕ), προμήθεια εξελιγμένων εφαρμογών ΤΠΕ, προμήθεια υπηρεσιών ψηφιοποίησης εγγράφων &amp; σχεδίων και υπηρεσιών εκπαίδευσης του προσωπικού του Δήμου στον χειρισμό των νέων συσκευών και εφαρμογών</t>
  </si>
  <si>
    <r>
      <t>Η έκθεση τεκμηρίωσης για τις κρίσιμες υποδομές που θα οδηγηθούν σε μελέτες στατικής επάρκειας καιεν συνεχεία το έργο αποκατάστασης αυτών προκύπτει από τα αποτελέσματα του πρωτοβάθμιου και δευτεροβάθμιου ελέγχου. Εφόσον υπάρχουν ώριμες μελέτες στατικής επάρκειας δύναται η υπηρεσία του Δήμου νασυντάξει την σχετική έκθεση τεκμηρίωσης και να αποτελέσει κατά προτεραιότητα έργο (στάδιο 3 της πρόσκλησης χρηματοδότηση 500.000</t>
    </r>
    <r>
      <rPr>
        <sz val="11"/>
        <color theme="1"/>
        <rFont val="Calibri"/>
        <family val="2"/>
        <charset val="161"/>
      </rPr>
      <t>€)</t>
    </r>
  </si>
  <si>
    <t>Αφορά δρόμους που εξυπηρετούν αποδεδειγμένες γεωργικές εκμεταλλεύσεις. Δεν συμπεριλαμβάνονται δασικοί δρόμοι.</t>
  </si>
  <si>
    <t xml:space="preserve">Προμήθεια και εγκατάσταση πέντε χιλιάδων οκτακοσίων (5.500) ψηφιακών υδρομετρητών  σε επιλεγμένες υδατοπαροχές του δικτύου του Δήμου Καρπενησίου, με παρελκόμενο υδραυλικό εξοπλισμό και υπηρεσίες προγραμματισμού και θέσης σε λειτουργία,                                                                                                        • Την προμήθεια και εγκατάσταση ενός (1) Κεντρικού Σταθμού Ελέγχου ο οποίος περιλαμβάνει εξοπλισμό (ηλεκτρονικό υπολογιστή, οθόνες και παρελκόμενα) και λογισμικά (αντικατάστασης υδρομετρητών, λήψης και επεξεργασίας δεδομένων ψηφιακών υδρομετρητών, διασύνδεσης καταναλωτών με τους ψηφιακούς υδρομετρητές, εντοπισμού διαρροών, χωρικής αποτύπωσης και κατάρτισης υδραυλικού μοντέλου και διαχείρισης των υποδομών της ύδρευσης και αναβάθμισης της λειτουργίας της υπηρεσίας). </t>
  </si>
  <si>
    <t>5 Ηλεκτρικά  SUV και  5 Φορτιστές</t>
  </si>
  <si>
    <r>
      <t>Προμήθεια 5 ηλεκτροκίνητων οχημάτων , προυπολογισμού 222.700,00</t>
    </r>
    <r>
      <rPr>
        <sz val="11"/>
        <color theme="1"/>
        <rFont val="Calibri"/>
        <family val="2"/>
        <charset val="161"/>
      </rPr>
      <t>€</t>
    </r>
  </si>
  <si>
    <r>
      <t>Προμήθεια των ηλεκτρικών φορτιστών των οχημάτων , προυπολογισμού 40.800,00</t>
    </r>
    <r>
      <rPr>
        <sz val="11"/>
        <color theme="1"/>
        <rFont val="Calibri"/>
        <family val="2"/>
        <charset val="161"/>
      </rPr>
      <t>€</t>
    </r>
  </si>
  <si>
    <r>
      <t>Απαιτούμενες εργασίες ΟΚΩ, προυπολογιμσού 18.600,00</t>
    </r>
    <r>
      <rPr>
        <sz val="11"/>
        <color theme="1"/>
        <rFont val="Calibri"/>
        <family val="2"/>
        <charset val="161"/>
      </rPr>
      <t>€</t>
    </r>
  </si>
  <si>
    <r>
      <t>Τεχνική προετοιμασία και υποβολή φακέλου από σύμβουλο έργου, προυπολογισμού 6.076,00</t>
    </r>
    <r>
      <rPr>
        <sz val="11"/>
        <color theme="1"/>
        <rFont val="Calibri"/>
        <family val="2"/>
        <charset val="16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</si>
</sst>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b/>
      <sz val="14"/>
      <color theme="1"/>
      <name val="Calibri"/>
      <family val="2"/>
      <charset val="161"/>
      <scheme val="minor"/>
    </font>
    <font>
      <sz val="11"/>
      <color rgb="FF000000"/>
      <name val="Calibri"/>
      <family val="2"/>
      <charset val="161"/>
      <scheme val="minor"/>
    </font>
    <font>
      <sz val="11"/>
      <color theme="1"/>
      <name val="Calibri"/>
      <family val="2"/>
      <charset val="161"/>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diagonal/>
    </border>
    <border>
      <left style="medium">
        <color indexed="64"/>
      </left>
      <right style="thin">
        <color auto="1"/>
      </right>
      <top/>
      <bottom/>
      <diagonal/>
    </border>
    <border>
      <left style="thin">
        <color auto="1"/>
      </left>
      <right style="thin">
        <color auto="1"/>
      </right>
      <top/>
      <bottom/>
      <diagonal/>
    </border>
  </borders>
  <cellStyleXfs count="1">
    <xf numFmtId="0" fontId="0" fillId="0" borderId="0"/>
  </cellStyleXfs>
  <cellXfs count="75">
    <xf numFmtId="0" fontId="0" fillId="0" borderId="0" xfId="0"/>
    <xf numFmtId="0" fontId="0" fillId="0" borderId="0" xfId="0"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4" fontId="4" fillId="0" borderId="11" xfId="0" applyNumberFormat="1" applyFont="1" applyBorder="1" applyAlignment="1">
      <alignment horizontal="center" vertical="center"/>
    </xf>
    <xf numFmtId="4" fontId="4" fillId="0" borderId="9" xfId="0" applyNumberFormat="1" applyFont="1" applyBorder="1" applyAlignment="1">
      <alignment horizontal="center" vertical="center"/>
    </xf>
    <xf numFmtId="4" fontId="4" fillId="0" borderId="13" xfId="0" applyNumberFormat="1"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5" fillId="0" borderId="15" xfId="0" applyFont="1" applyBorder="1" applyAlignment="1">
      <alignment horizontal="center" vertical="center" wrapText="1"/>
    </xf>
    <xf numFmtId="4" fontId="5" fillId="0" borderId="15"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0" xfId="0" applyFont="1" applyAlignment="1">
      <alignment wrapText="1"/>
    </xf>
    <xf numFmtId="0" fontId="0" fillId="0" borderId="16" xfId="0"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0" xfId="0" applyFont="1" applyBorder="1" applyAlignment="1">
      <alignment horizontal="center" vertical="center" wrapText="1"/>
    </xf>
    <xf numFmtId="4" fontId="5" fillId="0" borderId="23" xfId="0" applyNumberFormat="1" applyFont="1" applyBorder="1" applyAlignment="1">
      <alignment horizontal="center" vertical="center"/>
    </xf>
    <xf numFmtId="4" fontId="5" fillId="0" borderId="25" xfId="0" applyNumberFormat="1" applyFont="1" applyBorder="1" applyAlignment="1">
      <alignment horizontal="center" vertical="center"/>
    </xf>
    <xf numFmtId="0" fontId="0" fillId="0" borderId="20" xfId="0"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12" xfId="0" applyFont="1" applyBorder="1" applyAlignment="1">
      <alignment horizontal="right" vertical="center"/>
    </xf>
    <xf numFmtId="0" fontId="0" fillId="0" borderId="3" xfId="0" applyFont="1" applyBorder="1" applyAlignment="1">
      <alignment horizontal="right" vertical="center"/>
    </xf>
    <xf numFmtId="0" fontId="0" fillId="0" borderId="10" xfId="0" applyBorder="1" applyAlignment="1">
      <alignment horizontal="right" vertical="center"/>
    </xf>
    <xf numFmtId="0" fontId="0" fillId="0" borderId="1"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4" xfId="0" applyBorder="1" applyAlignment="1">
      <alignment horizontal="center" vertical="center"/>
    </xf>
    <xf numFmtId="0" fontId="0" fillId="0" borderId="7" xfId="0" applyBorder="1" applyAlignment="1">
      <alignment horizontal="center" vertical="center"/>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5" fillId="0" borderId="23" xfId="0" applyFont="1" applyBorder="1" applyAlignment="1">
      <alignment horizontal="center" vertical="center" wrapText="1"/>
    </xf>
    <xf numFmtId="0" fontId="0" fillId="0" borderId="25" xfId="0" applyBorder="1" applyAlignment="1">
      <alignment horizontal="center" vertical="center" wrapText="1"/>
    </xf>
    <xf numFmtId="0" fontId="0" fillId="0" borderId="20" xfId="0" applyBorder="1" applyAlignment="1">
      <alignment horizontal="center" vertical="center" wrapText="1"/>
    </xf>
    <xf numFmtId="0" fontId="2" fillId="0" borderId="23" xfId="0" applyFont="1" applyBorder="1" applyAlignment="1">
      <alignment horizontal="center" vertical="center" wrapText="1"/>
    </xf>
    <xf numFmtId="4" fontId="5" fillId="0" borderId="5" xfId="0" applyNumberFormat="1" applyFont="1" applyBorder="1" applyAlignment="1">
      <alignment horizontal="center" vertical="center"/>
    </xf>
    <xf numFmtId="4" fontId="5" fillId="0" borderId="8" xfId="0" applyNumberFormat="1"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0" fillId="0" borderId="6" xfId="0" applyBorder="1" applyAlignment="1">
      <alignment horizontal="center" vertical="center" wrapText="1"/>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2" fillId="0" borderId="1" xfId="0" applyFont="1" applyBorder="1" applyAlignment="1">
      <alignment horizontal="center" vertical="center"/>
    </xf>
    <xf numFmtId="4" fontId="5"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0" fillId="0" borderId="10" xfId="0"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0" xfId="0" applyFont="1" applyBorder="1" applyAlignment="1">
      <alignment horizontal="center" vertical="center" wrapText="1"/>
    </xf>
    <xf numFmtId="16" fontId="0" fillId="0" borderId="17" xfId="0" applyNumberFormat="1" applyBorder="1" applyAlignment="1">
      <alignment horizontal="center" vertical="center" wrapText="1"/>
    </xf>
    <xf numFmtId="0" fontId="5" fillId="0" borderId="20" xfId="0" applyFont="1" applyBorder="1" applyAlignment="1">
      <alignment horizontal="center" vertical="center" wrapText="1"/>
    </xf>
    <xf numFmtId="4" fontId="5" fillId="0" borderId="20" xfId="0" applyNumberFormat="1" applyFont="1" applyBorder="1" applyAlignment="1">
      <alignment horizontal="center" vertical="center"/>
    </xf>
    <xf numFmtId="0" fontId="2" fillId="0" borderId="20" xfId="0" applyFont="1" applyBorder="1" applyAlignment="1">
      <alignment horizontal="center" vertical="center"/>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0"/>
  <sheetViews>
    <sheetView tabSelected="1" topLeftCell="A34" zoomScale="93" zoomScaleNormal="93" workbookViewId="0">
      <selection activeCell="E40" sqref="E40"/>
    </sheetView>
  </sheetViews>
  <sheetFormatPr defaultRowHeight="14.4" x14ac:dyDescent="0.3"/>
  <cols>
    <col min="1" max="1" width="9.109375" style="3"/>
    <col min="2" max="2" width="32.6640625" style="3" customWidth="1"/>
    <col min="3" max="3" width="18.109375" style="3" customWidth="1"/>
    <col min="4" max="4" width="10.44140625" style="3" customWidth="1"/>
    <col min="5" max="5" width="39" style="1" customWidth="1"/>
    <col min="6" max="6" width="55.5546875" style="3" customWidth="1"/>
  </cols>
  <sheetData>
    <row r="1" spans="1:6" ht="29.4" thickBot="1" x14ac:dyDescent="0.35">
      <c r="A1" s="5" t="s">
        <v>18</v>
      </c>
      <c r="B1" s="11" t="s">
        <v>16</v>
      </c>
      <c r="C1" s="11" t="s">
        <v>17</v>
      </c>
      <c r="D1" s="12" t="s">
        <v>20</v>
      </c>
      <c r="E1" s="12" t="s">
        <v>19</v>
      </c>
      <c r="F1" s="4" t="s">
        <v>48</v>
      </c>
    </row>
    <row r="2" spans="1:6" ht="85.5" customHeight="1" x14ac:dyDescent="0.3">
      <c r="A2" s="43" t="s">
        <v>0</v>
      </c>
      <c r="B2" s="66" t="s">
        <v>51</v>
      </c>
      <c r="C2" s="54">
        <v>2935080</v>
      </c>
      <c r="D2" s="56">
        <v>2</v>
      </c>
      <c r="E2" s="18" t="s">
        <v>31</v>
      </c>
      <c r="F2" s="71" t="s">
        <v>72</v>
      </c>
    </row>
    <row r="3" spans="1:6" ht="172.5" customHeight="1" thickBot="1" x14ac:dyDescent="0.35">
      <c r="A3" s="44"/>
      <c r="B3" s="68"/>
      <c r="C3" s="55"/>
      <c r="D3" s="57"/>
      <c r="E3" s="19" t="s">
        <v>32</v>
      </c>
      <c r="F3" s="32"/>
    </row>
    <row r="4" spans="1:6" ht="72.75" customHeight="1" x14ac:dyDescent="0.3">
      <c r="A4" s="43" t="s">
        <v>1</v>
      </c>
      <c r="B4" s="45" t="s">
        <v>11</v>
      </c>
      <c r="C4" s="54">
        <v>2781000</v>
      </c>
      <c r="D4" s="56">
        <v>4</v>
      </c>
      <c r="E4" s="18" t="s">
        <v>21</v>
      </c>
      <c r="F4" s="30" t="s">
        <v>62</v>
      </c>
    </row>
    <row r="5" spans="1:6" ht="48" customHeight="1" x14ac:dyDescent="0.3">
      <c r="A5" s="65"/>
      <c r="B5" s="64"/>
      <c r="C5" s="63"/>
      <c r="D5" s="62"/>
      <c r="E5" s="17" t="s">
        <v>22</v>
      </c>
      <c r="F5" s="31"/>
    </row>
    <row r="6" spans="1:6" ht="43.5" customHeight="1" x14ac:dyDescent="0.3">
      <c r="A6" s="65"/>
      <c r="B6" s="64"/>
      <c r="C6" s="63"/>
      <c r="D6" s="62"/>
      <c r="E6" s="69" t="s">
        <v>23</v>
      </c>
      <c r="F6" s="31"/>
    </row>
    <row r="7" spans="1:6" ht="101.25" customHeight="1" thickBot="1" x14ac:dyDescent="0.35">
      <c r="A7" s="44"/>
      <c r="B7" s="46"/>
      <c r="C7" s="55"/>
      <c r="D7" s="57"/>
      <c r="E7" s="70"/>
      <c r="F7" s="32"/>
    </row>
    <row r="8" spans="1:6" ht="71.25" customHeight="1" x14ac:dyDescent="0.3">
      <c r="A8" s="43" t="s">
        <v>2</v>
      </c>
      <c r="B8" s="66" t="s">
        <v>52</v>
      </c>
      <c r="C8" s="54">
        <v>2248368</v>
      </c>
      <c r="D8" s="56">
        <v>3</v>
      </c>
      <c r="E8" s="18" t="s">
        <v>33</v>
      </c>
      <c r="F8" s="58" t="s">
        <v>63</v>
      </c>
    </row>
    <row r="9" spans="1:6" ht="95.25" customHeight="1" x14ac:dyDescent="0.3">
      <c r="A9" s="65"/>
      <c r="B9" s="67"/>
      <c r="C9" s="63"/>
      <c r="D9" s="62"/>
      <c r="E9" s="17" t="s">
        <v>34</v>
      </c>
      <c r="F9" s="59"/>
    </row>
    <row r="10" spans="1:6" ht="78.75" customHeight="1" thickBot="1" x14ac:dyDescent="0.35">
      <c r="A10" s="44"/>
      <c r="B10" s="68"/>
      <c r="C10" s="55"/>
      <c r="D10" s="57"/>
      <c r="E10" s="19" t="s">
        <v>35</v>
      </c>
      <c r="F10" s="60"/>
    </row>
    <row r="11" spans="1:6" ht="104.25" customHeight="1" x14ac:dyDescent="0.3">
      <c r="A11" s="43" t="s">
        <v>3</v>
      </c>
      <c r="B11" s="45" t="s">
        <v>53</v>
      </c>
      <c r="C11" s="54">
        <v>794809</v>
      </c>
      <c r="D11" s="56">
        <v>4</v>
      </c>
      <c r="E11" s="18" t="s">
        <v>45</v>
      </c>
      <c r="F11" s="30" t="s">
        <v>64</v>
      </c>
    </row>
    <row r="12" spans="1:6" ht="99" customHeight="1" x14ac:dyDescent="0.3">
      <c r="A12" s="65"/>
      <c r="B12" s="64"/>
      <c r="C12" s="63"/>
      <c r="D12" s="62"/>
      <c r="E12" s="17" t="s">
        <v>49</v>
      </c>
      <c r="F12" s="31"/>
    </row>
    <row r="13" spans="1:6" ht="128.25" customHeight="1" x14ac:dyDescent="0.3">
      <c r="A13" s="65"/>
      <c r="B13" s="64"/>
      <c r="C13" s="63"/>
      <c r="D13" s="62"/>
      <c r="E13" s="17" t="s">
        <v>37</v>
      </c>
      <c r="F13" s="31"/>
    </row>
    <row r="14" spans="1:6" ht="83.25" customHeight="1" thickBot="1" x14ac:dyDescent="0.35">
      <c r="A14" s="44"/>
      <c r="B14" s="46"/>
      <c r="C14" s="55"/>
      <c r="D14" s="57"/>
      <c r="E14" s="19" t="s">
        <v>36</v>
      </c>
      <c r="F14" s="32"/>
    </row>
    <row r="15" spans="1:6" ht="299.25" customHeight="1" thickBot="1" x14ac:dyDescent="0.35">
      <c r="A15" s="9" t="s">
        <v>4</v>
      </c>
      <c r="B15" s="13" t="s">
        <v>12</v>
      </c>
      <c r="C15" s="14">
        <v>1440000</v>
      </c>
      <c r="D15" s="15">
        <v>1</v>
      </c>
      <c r="E15" s="16" t="s">
        <v>42</v>
      </c>
      <c r="F15" s="21" t="s">
        <v>71</v>
      </c>
    </row>
    <row r="16" spans="1:6" ht="51.75" customHeight="1" thickBot="1" x14ac:dyDescent="0.35">
      <c r="A16" s="47" t="s">
        <v>5</v>
      </c>
      <c r="B16" s="50" t="s">
        <v>13</v>
      </c>
      <c r="C16" s="25">
        <v>1902996.92</v>
      </c>
      <c r="D16" s="28">
        <v>2</v>
      </c>
      <c r="E16" s="20" t="s">
        <v>58</v>
      </c>
      <c r="F16" s="10"/>
    </row>
    <row r="17" spans="1:6" ht="64.5" customHeight="1" thickBot="1" x14ac:dyDescent="0.35">
      <c r="A17" s="49"/>
      <c r="B17" s="72"/>
      <c r="C17" s="73"/>
      <c r="D17" s="74"/>
      <c r="E17" s="16" t="s">
        <v>59</v>
      </c>
      <c r="F17" s="10"/>
    </row>
    <row r="18" spans="1:6" ht="49.5" customHeight="1" thickBot="1" x14ac:dyDescent="0.35">
      <c r="A18" s="9" t="s">
        <v>40</v>
      </c>
      <c r="B18" s="13" t="s">
        <v>41</v>
      </c>
      <c r="C18" s="14">
        <v>450000</v>
      </c>
      <c r="D18" s="15"/>
      <c r="E18" s="16" t="s">
        <v>50</v>
      </c>
      <c r="F18" s="10"/>
    </row>
    <row r="19" spans="1:6" ht="127.5" customHeight="1" x14ac:dyDescent="0.3">
      <c r="A19" s="43" t="s">
        <v>6</v>
      </c>
      <c r="B19" s="66" t="s">
        <v>54</v>
      </c>
      <c r="C19" s="54" t="s">
        <v>14</v>
      </c>
      <c r="D19" s="56">
        <v>6</v>
      </c>
      <c r="E19" s="18" t="s">
        <v>26</v>
      </c>
      <c r="F19" s="30" t="s">
        <v>69</v>
      </c>
    </row>
    <row r="20" spans="1:6" ht="72" x14ac:dyDescent="0.3">
      <c r="A20" s="65"/>
      <c r="B20" s="67"/>
      <c r="C20" s="63"/>
      <c r="D20" s="62"/>
      <c r="E20" s="17" t="s">
        <v>27</v>
      </c>
      <c r="F20" s="31"/>
    </row>
    <row r="21" spans="1:6" ht="118.5" customHeight="1" x14ac:dyDescent="0.3">
      <c r="A21" s="65"/>
      <c r="B21" s="67"/>
      <c r="C21" s="63"/>
      <c r="D21" s="62"/>
      <c r="E21" s="17" t="s">
        <v>28</v>
      </c>
      <c r="F21" s="31"/>
    </row>
    <row r="22" spans="1:6" ht="174.75" customHeight="1" x14ac:dyDescent="0.3">
      <c r="A22" s="65"/>
      <c r="B22" s="67"/>
      <c r="C22" s="63"/>
      <c r="D22" s="62"/>
      <c r="E22" s="17" t="s">
        <v>29</v>
      </c>
      <c r="F22" s="31"/>
    </row>
    <row r="23" spans="1:6" ht="172.8" x14ac:dyDescent="0.3">
      <c r="A23" s="65"/>
      <c r="B23" s="67"/>
      <c r="C23" s="63"/>
      <c r="D23" s="62"/>
      <c r="E23" s="17" t="s">
        <v>30</v>
      </c>
      <c r="F23" s="31"/>
    </row>
    <row r="24" spans="1:6" ht="72.599999999999994" thickBot="1" x14ac:dyDescent="0.35">
      <c r="A24" s="44"/>
      <c r="B24" s="68"/>
      <c r="C24" s="55"/>
      <c r="D24" s="57"/>
      <c r="E24" s="19" t="s">
        <v>46</v>
      </c>
      <c r="F24" s="32"/>
    </row>
    <row r="25" spans="1:6" ht="74.25" customHeight="1" x14ac:dyDescent="0.3">
      <c r="A25" s="43" t="s">
        <v>7</v>
      </c>
      <c r="B25" s="66" t="s">
        <v>15</v>
      </c>
      <c r="C25" s="54">
        <v>1094684.67</v>
      </c>
      <c r="D25" s="56">
        <v>4</v>
      </c>
      <c r="E25" s="23" t="s">
        <v>60</v>
      </c>
      <c r="F25" s="61"/>
    </row>
    <row r="26" spans="1:6" ht="57" customHeight="1" x14ac:dyDescent="0.3">
      <c r="A26" s="65"/>
      <c r="B26" s="67"/>
      <c r="C26" s="63"/>
      <c r="D26" s="62"/>
      <c r="E26" s="17" t="s">
        <v>61</v>
      </c>
      <c r="F26" s="59"/>
    </row>
    <row r="27" spans="1:6" ht="65.25" customHeight="1" x14ac:dyDescent="0.3">
      <c r="A27" s="65"/>
      <c r="B27" s="67"/>
      <c r="C27" s="63"/>
      <c r="D27" s="62"/>
      <c r="E27" s="17" t="s">
        <v>24</v>
      </c>
      <c r="F27" s="59"/>
    </row>
    <row r="28" spans="1:6" ht="119.25" customHeight="1" thickBot="1" x14ac:dyDescent="0.35">
      <c r="A28" s="44"/>
      <c r="B28" s="68"/>
      <c r="C28" s="55"/>
      <c r="D28" s="57"/>
      <c r="E28" s="19" t="s">
        <v>25</v>
      </c>
      <c r="F28" s="60"/>
    </row>
    <row r="29" spans="1:6" ht="86.25" customHeight="1" x14ac:dyDescent="0.3">
      <c r="A29" s="43" t="s">
        <v>8</v>
      </c>
      <c r="B29" s="45" t="s">
        <v>55</v>
      </c>
      <c r="C29" s="54">
        <v>500000</v>
      </c>
      <c r="D29" s="56">
        <v>2</v>
      </c>
      <c r="E29" s="18" t="s">
        <v>38</v>
      </c>
      <c r="F29" s="30" t="s">
        <v>70</v>
      </c>
    </row>
    <row r="30" spans="1:6" ht="60.75" customHeight="1" thickBot="1" x14ac:dyDescent="0.35">
      <c r="A30" s="44"/>
      <c r="B30" s="46"/>
      <c r="C30" s="55"/>
      <c r="D30" s="57"/>
      <c r="E30" s="19" t="s">
        <v>39</v>
      </c>
      <c r="F30" s="32"/>
    </row>
    <row r="31" spans="1:6" ht="60.75" customHeight="1" thickBot="1" x14ac:dyDescent="0.35">
      <c r="A31" s="47" t="s">
        <v>9</v>
      </c>
      <c r="B31" s="53" t="s">
        <v>56</v>
      </c>
      <c r="C31" s="25">
        <v>288176</v>
      </c>
      <c r="D31" s="28">
        <v>4</v>
      </c>
      <c r="E31" s="24" t="s">
        <v>74</v>
      </c>
      <c r="F31" s="33" t="s">
        <v>73</v>
      </c>
    </row>
    <row r="32" spans="1:6" ht="60.75" customHeight="1" thickBot="1" x14ac:dyDescent="0.35">
      <c r="A32" s="48"/>
      <c r="B32" s="51"/>
      <c r="C32" s="36"/>
      <c r="D32" s="36"/>
      <c r="E32" s="24" t="s">
        <v>75</v>
      </c>
      <c r="F32" s="34"/>
    </row>
    <row r="33" spans="1:6" ht="60.75" customHeight="1" thickBot="1" x14ac:dyDescent="0.35">
      <c r="A33" s="48"/>
      <c r="B33" s="51"/>
      <c r="C33" s="36"/>
      <c r="D33" s="36"/>
      <c r="E33" s="24" t="s">
        <v>76</v>
      </c>
      <c r="F33" s="34"/>
    </row>
    <row r="34" spans="1:6" ht="43.8" thickBot="1" x14ac:dyDescent="0.35">
      <c r="A34" s="49"/>
      <c r="B34" s="52"/>
      <c r="C34" s="27"/>
      <c r="D34" s="27"/>
      <c r="E34" s="22" t="s">
        <v>77</v>
      </c>
      <c r="F34" s="35"/>
    </row>
    <row r="35" spans="1:6" ht="63" customHeight="1" thickBot="1" x14ac:dyDescent="0.35">
      <c r="A35" s="47" t="s">
        <v>10</v>
      </c>
      <c r="B35" s="50" t="s">
        <v>57</v>
      </c>
      <c r="C35" s="25">
        <v>406050.15</v>
      </c>
      <c r="D35" s="28">
        <v>3</v>
      </c>
      <c r="E35" s="22" t="s">
        <v>67</v>
      </c>
      <c r="F35" s="30" t="s">
        <v>68</v>
      </c>
    </row>
    <row r="36" spans="1:6" ht="95.25" customHeight="1" thickBot="1" x14ac:dyDescent="0.35">
      <c r="A36" s="48"/>
      <c r="B36" s="51"/>
      <c r="C36" s="26"/>
      <c r="D36" s="29"/>
      <c r="E36" s="22" t="s">
        <v>66</v>
      </c>
      <c r="F36" s="31"/>
    </row>
    <row r="37" spans="1:6" ht="117.75" customHeight="1" thickBot="1" x14ac:dyDescent="0.35">
      <c r="A37" s="49"/>
      <c r="B37" s="52"/>
      <c r="C37" s="27"/>
      <c r="D37" s="27"/>
      <c r="E37" s="22" t="s">
        <v>65</v>
      </c>
      <c r="F37" s="32"/>
    </row>
    <row r="38" spans="1:6" ht="18" x14ac:dyDescent="0.3">
      <c r="A38" s="37" t="s">
        <v>43</v>
      </c>
      <c r="B38" s="38"/>
      <c r="C38" s="8">
        <f>SUM(C2:C36)</f>
        <v>14841164.74</v>
      </c>
      <c r="D38" s="2">
        <f>SUM(D2:D36)</f>
        <v>35</v>
      </c>
    </row>
    <row r="39" spans="1:6" ht="18" x14ac:dyDescent="0.3">
      <c r="A39" s="39" t="s">
        <v>47</v>
      </c>
      <c r="B39" s="40"/>
      <c r="C39" s="6">
        <v>1500000</v>
      </c>
    </row>
    <row r="40" spans="1:6" ht="18.600000000000001" thickBot="1" x14ac:dyDescent="0.35">
      <c r="A40" s="41" t="s">
        <v>44</v>
      </c>
      <c r="B40" s="42"/>
      <c r="C40" s="7">
        <f>C38+C39</f>
        <v>16341164.74</v>
      </c>
    </row>
  </sheetData>
  <mergeCells count="53">
    <mergeCell ref="B8:B10"/>
    <mergeCell ref="A8:A10"/>
    <mergeCell ref="F4:F7"/>
    <mergeCell ref="E6:E7"/>
    <mergeCell ref="A2:A3"/>
    <mergeCell ref="B2:B3"/>
    <mergeCell ref="C2:C3"/>
    <mergeCell ref="D2:D3"/>
    <mergeCell ref="F2:F3"/>
    <mergeCell ref="A4:A7"/>
    <mergeCell ref="B4:B7"/>
    <mergeCell ref="C4:C7"/>
    <mergeCell ref="D4:D7"/>
    <mergeCell ref="B11:B14"/>
    <mergeCell ref="A11:A14"/>
    <mergeCell ref="A25:A28"/>
    <mergeCell ref="B25:B28"/>
    <mergeCell ref="C25:C28"/>
    <mergeCell ref="B19:B24"/>
    <mergeCell ref="A19:A24"/>
    <mergeCell ref="C19:C24"/>
    <mergeCell ref="A16:A17"/>
    <mergeCell ref="B16:B17"/>
    <mergeCell ref="C16:C17"/>
    <mergeCell ref="C29:C30"/>
    <mergeCell ref="D29:D30"/>
    <mergeCell ref="F29:F30"/>
    <mergeCell ref="F8:F10"/>
    <mergeCell ref="F25:F28"/>
    <mergeCell ref="F19:F24"/>
    <mergeCell ref="D8:D10"/>
    <mergeCell ref="C8:C10"/>
    <mergeCell ref="F11:F14"/>
    <mergeCell ref="D11:D14"/>
    <mergeCell ref="C11:C14"/>
    <mergeCell ref="D25:D28"/>
    <mergeCell ref="D19:D24"/>
    <mergeCell ref="D16:D17"/>
    <mergeCell ref="A38:B38"/>
    <mergeCell ref="A39:B39"/>
    <mergeCell ref="A40:B40"/>
    <mergeCell ref="A29:A30"/>
    <mergeCell ref="B29:B30"/>
    <mergeCell ref="A35:A37"/>
    <mergeCell ref="B35:B37"/>
    <mergeCell ref="B31:B34"/>
    <mergeCell ref="A31:A34"/>
    <mergeCell ref="C35:C37"/>
    <mergeCell ref="D35:D37"/>
    <mergeCell ref="F35:F37"/>
    <mergeCell ref="F31:F34"/>
    <mergeCell ref="D31:D34"/>
    <mergeCell ref="C31:C34"/>
  </mergeCells>
  <pageMargins left="0.7" right="0.7" top="0.75" bottom="0.75" header="0.3" footer="0.3"/>
  <pageSetup paperSize="9"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2021-06-01T09:59:27Z</dcterms:modified>
</cp:coreProperties>
</file>